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4DB807A-414D-4DBF-9B4E-CAE4B3A0E48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Апрель" sheetId="1" r:id="rId1"/>
  </sheets>
  <definedNames>
    <definedName name="_xlchart.v1.0" hidden="1">Апрель!$B$20:$D$29</definedName>
    <definedName name="_xlchart.v1.1" hidden="1">Апрель!$E$20:$E$29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F12" i="1"/>
  <c r="F10" i="1"/>
  <c r="F9" i="1"/>
  <c r="F8" i="1"/>
  <c r="F6" i="1"/>
  <c r="F5" i="1"/>
  <c r="F4" i="1"/>
  <c r="E14" i="1"/>
  <c r="E20" i="1" l="1"/>
  <c r="H4" i="1" l="1"/>
  <c r="G4" i="1"/>
  <c r="E21" i="1"/>
  <c r="E22" i="1"/>
  <c r="E23" i="1"/>
  <c r="F7" i="1" s="1"/>
  <c r="E24" i="1"/>
  <c r="E25" i="1"/>
  <c r="E26" i="1"/>
  <c r="E27" i="1"/>
  <c r="F11" i="1" s="1"/>
  <c r="E29" i="1"/>
  <c r="F13" i="1" s="1"/>
  <c r="E28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F14" i="1" l="1"/>
  <c r="D16" i="1" s="1"/>
  <c r="G9" i="1"/>
  <c r="H9" i="1"/>
  <c r="H8" i="1"/>
  <c r="G8" i="1"/>
  <c r="G7" i="1"/>
  <c r="H7" i="1"/>
  <c r="G10" i="1"/>
  <c r="H10" i="1"/>
  <c r="H12" i="1"/>
  <c r="G12" i="1"/>
  <c r="H6" i="1"/>
  <c r="G6" i="1"/>
  <c r="G13" i="1"/>
  <c r="H13" i="1"/>
  <c r="H5" i="1"/>
  <c r="G5" i="1"/>
  <c r="G11" i="1"/>
  <c r="H11" i="1"/>
  <c r="E30" i="1"/>
  <c r="AH32" i="1"/>
  <c r="M32" i="1"/>
  <c r="T32" i="1"/>
  <c r="AA32" i="1"/>
  <c r="F32" i="1"/>
</calcChain>
</file>

<file path=xl/sharedStrings.xml><?xml version="1.0" encoding="utf-8"?>
<sst xmlns="http://schemas.openxmlformats.org/spreadsheetml/2006/main" count="38" uniqueCount="27">
  <si>
    <t>Продукты питания</t>
  </si>
  <si>
    <t>Категории расходов</t>
  </si>
  <si>
    <t>№</t>
  </si>
  <si>
    <t>Итого за день</t>
  </si>
  <si>
    <t>Итого за месяц</t>
  </si>
  <si>
    <t>Итого за неделю</t>
  </si>
  <si>
    <t>Расх. за мес.</t>
  </si>
  <si>
    <t xml:space="preserve">   Дни месяца</t>
  </si>
  <si>
    <t>Факт</t>
  </si>
  <si>
    <t>Переплата</t>
  </si>
  <si>
    <t>Резерв</t>
  </si>
  <si>
    <t>Подарки</t>
  </si>
  <si>
    <t>Одежда и обувь</t>
  </si>
  <si>
    <t>Хозтовары</t>
  </si>
  <si>
    <t>Категория расхода</t>
  </si>
  <si>
    <t>План</t>
  </si>
  <si>
    <t>ИТОГО</t>
  </si>
  <si>
    <t>Фактические расходы семьи за месяц</t>
  </si>
  <si>
    <t>Остаток бюджета:</t>
  </si>
  <si>
    <t>%</t>
  </si>
  <si>
    <t>Квартплата</t>
  </si>
  <si>
    <t>Личный бюджет на месяц (пример)</t>
  </si>
  <si>
    <t>Транспорт</t>
  </si>
  <si>
    <t>Отдых и развлечения</t>
  </si>
  <si>
    <t>Медицина</t>
  </si>
  <si>
    <t>Непредвиденное</t>
  </si>
  <si>
    <t>Другое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</si>
</sst>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"/>
      <family val="2"/>
      <charset val="204"/>
      <scheme val="minor"/>
    </font>
    <font>
      <b/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8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/>
    </xf>
    <xf numFmtId="0" fontId="5" fillId="0" borderId="0" xfId="0" applyFont="1"/>
    <xf numFmtId="0" fontId="12" fillId="2" borderId="1" xfId="0" applyFont="1" applyFill="1" applyBorder="1"/>
    <xf numFmtId="0" fontId="13" fillId="6" borderId="1" xfId="0" applyFont="1" applyFill="1" applyBorder="1" applyAlignment="1">
      <alignment horizontal="center"/>
    </xf>
    <xf numFmtId="0" fontId="12" fillId="5" borderId="1" xfId="0" applyFont="1" applyFill="1" applyBorder="1"/>
    <xf numFmtId="0" fontId="12" fillId="3" borderId="1" xfId="0" applyFont="1" applyFill="1" applyBorder="1"/>
    <xf numFmtId="0" fontId="14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8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4" xfId="0" applyFont="1" applyFill="1" applyBorder="1"/>
    <xf numFmtId="0" fontId="12" fillId="2" borderId="4" xfId="0" applyFont="1" applyFill="1" applyBorder="1"/>
    <xf numFmtId="0" fontId="15" fillId="2" borderId="4" xfId="0" applyFont="1" applyFill="1" applyBorder="1"/>
    <xf numFmtId="0" fontId="8" fillId="2" borderId="4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1" fillId="0" borderId="0" xfId="0" applyFont="1" applyFill="1" applyBorder="1"/>
    <xf numFmtId="0" fontId="12" fillId="0" borderId="0" xfId="0" applyFont="1" applyFill="1" applyBorder="1"/>
    <xf numFmtId="0" fontId="15" fillId="0" borderId="0" xfId="0" applyFont="1" applyFill="1" applyBorder="1"/>
    <xf numFmtId="0" fontId="8" fillId="0" borderId="0" xfId="0" applyFont="1" applyFill="1" applyBorder="1"/>
    <xf numFmtId="0" fontId="0" fillId="0" borderId="0" xfId="0" applyAlignment="1">
      <alignment vertical="center"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13" fillId="2" borderId="2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9" xfId="0" applyFont="1" applyBorder="1" applyAlignment="1"/>
    <xf numFmtId="0" fontId="8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4" fillId="7" borderId="5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8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txData>
          <cx:v>Расходы за месяц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ru-RU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Расходы за месяц</a:t>
          </a:r>
        </a:p>
      </cx:txPr>
    </cx:title>
    <cx:plotArea>
      <cx:plotAreaRegion>
        <cx:series layoutId="sunburst" uniqueId="{58199D14-FFAB-478E-9DC7-CF8F2ED31976}">
          <cx:dataLabels pos="ctr">
            <cx:numFmt formatCode="Основной" sourceLinked="0"/>
            <cx:visibility seriesName="0" categoryName="1" value="0"/>
            <cx:separator>, </cx:separator>
          </cx:dataLabels>
          <cx:dataId val="0"/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32</xdr:row>
      <xdr:rowOff>68580</xdr:rowOff>
    </xdr:from>
    <xdr:to>
      <xdr:col>13</xdr:col>
      <xdr:colOff>91440</xdr:colOff>
      <xdr:row>59</xdr:row>
      <xdr:rowOff>114300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Диаграмма 2">
              <a:extLst>
                <a:ext uri="{FF2B5EF4-FFF2-40B4-BE49-F238E27FC236}">
                  <a16:creationId xmlns:a16="http://schemas.microsoft.com/office/drawing/2014/main" id="{C08E7BF8-65B7-48F8-84CE-BAE8C373BF0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960" y="6179820"/>
              <a:ext cx="8496300" cy="49834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32"/>
  <sheetViews>
    <sheetView tabSelected="1" zoomScaleNormal="100" workbookViewId="0">
      <selection activeCell="R40" sqref="R40"/>
    </sheetView>
  </sheetViews>
  <sheetFormatPr defaultRowHeight="14.4" x14ac:dyDescent="0.3"/>
  <cols>
    <col min="1" max="1" width="4.109375" customWidth="1"/>
    <col min="2" max="2" width="8.88671875" customWidth="1"/>
    <col min="5" max="5" width="12.5546875" customWidth="1"/>
    <col min="6" max="6" width="11" customWidth="1"/>
    <col min="7" max="7" width="11.44140625" customWidth="1"/>
    <col min="8" max="8" width="11.6640625" customWidth="1"/>
    <col min="12" max="12" width="10.44140625" customWidth="1"/>
    <col min="36" max="46" width="8.88671875" style="26"/>
  </cols>
  <sheetData>
    <row r="1" spans="1:12" ht="21" x14ac:dyDescent="0.3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3" spans="1:12" ht="15.6" x14ac:dyDescent="0.3">
      <c r="A3" s="1" t="s">
        <v>2</v>
      </c>
      <c r="B3" s="57" t="s">
        <v>14</v>
      </c>
      <c r="C3" s="57"/>
      <c r="D3" s="57"/>
      <c r="E3" s="1" t="s">
        <v>15</v>
      </c>
      <c r="F3" s="1" t="s">
        <v>8</v>
      </c>
      <c r="G3" s="1" t="s">
        <v>9</v>
      </c>
      <c r="H3" s="1" t="s">
        <v>10</v>
      </c>
    </row>
    <row r="4" spans="1:12" ht="15.6" x14ac:dyDescent="0.3">
      <c r="A4" s="2">
        <v>1</v>
      </c>
      <c r="B4" s="33" t="s">
        <v>0</v>
      </c>
      <c r="C4" s="34"/>
      <c r="D4" s="35"/>
      <c r="E4" s="32">
        <v>9000</v>
      </c>
      <c r="F4" s="32">
        <f t="shared" ref="F4:F13" si="0">E20</f>
        <v>6700</v>
      </c>
      <c r="G4" s="2">
        <f t="shared" ref="G4:G13" si="1">MAX(F4-E4,0)</f>
        <v>0</v>
      </c>
      <c r="H4" s="2">
        <f t="shared" ref="H4:H13" si="2">MAX(E4-F4,0)</f>
        <v>2300</v>
      </c>
    </row>
    <row r="5" spans="1:12" ht="15.6" x14ac:dyDescent="0.3">
      <c r="A5" s="2">
        <v>2</v>
      </c>
      <c r="B5" s="33" t="s">
        <v>22</v>
      </c>
      <c r="C5" s="34"/>
      <c r="D5" s="35"/>
      <c r="E5" s="32">
        <v>5000</v>
      </c>
      <c r="F5" s="32">
        <f t="shared" si="0"/>
        <v>1810</v>
      </c>
      <c r="G5" s="2">
        <f t="shared" si="1"/>
        <v>0</v>
      </c>
      <c r="H5" s="2">
        <f t="shared" si="2"/>
        <v>3190</v>
      </c>
    </row>
    <row r="6" spans="1:12" ht="15.6" x14ac:dyDescent="0.3">
      <c r="A6" s="2">
        <v>3</v>
      </c>
      <c r="B6" s="33" t="s">
        <v>12</v>
      </c>
      <c r="C6" s="34"/>
      <c r="D6" s="35"/>
      <c r="E6" s="32">
        <v>2000</v>
      </c>
      <c r="F6" s="32">
        <f t="shared" si="0"/>
        <v>3760</v>
      </c>
      <c r="G6" s="2">
        <f t="shared" si="1"/>
        <v>1760</v>
      </c>
      <c r="H6" s="2">
        <f t="shared" si="2"/>
        <v>0</v>
      </c>
    </row>
    <row r="7" spans="1:12" ht="15.6" x14ac:dyDescent="0.3">
      <c r="A7" s="2">
        <v>4</v>
      </c>
      <c r="B7" s="33" t="s">
        <v>20</v>
      </c>
      <c r="C7" s="34"/>
      <c r="D7" s="35"/>
      <c r="E7" s="32">
        <v>4000</v>
      </c>
      <c r="F7" s="32">
        <f t="shared" si="0"/>
        <v>3910</v>
      </c>
      <c r="G7" s="2">
        <f t="shared" si="1"/>
        <v>0</v>
      </c>
      <c r="H7" s="2">
        <f t="shared" si="2"/>
        <v>90</v>
      </c>
    </row>
    <row r="8" spans="1:12" ht="15.6" x14ac:dyDescent="0.3">
      <c r="A8" s="2">
        <v>5</v>
      </c>
      <c r="B8" s="33" t="s">
        <v>11</v>
      </c>
      <c r="C8" s="34"/>
      <c r="D8" s="35"/>
      <c r="E8" s="32">
        <v>3000</v>
      </c>
      <c r="F8" s="32">
        <f t="shared" si="0"/>
        <v>4220</v>
      </c>
      <c r="G8" s="2">
        <f t="shared" si="1"/>
        <v>1220</v>
      </c>
      <c r="H8" s="2">
        <f t="shared" si="2"/>
        <v>0</v>
      </c>
    </row>
    <row r="9" spans="1:12" ht="15.6" x14ac:dyDescent="0.3">
      <c r="A9" s="2">
        <v>6</v>
      </c>
      <c r="B9" s="33" t="s">
        <v>23</v>
      </c>
      <c r="C9" s="34"/>
      <c r="D9" s="35"/>
      <c r="E9" s="32">
        <v>5000</v>
      </c>
      <c r="F9" s="32">
        <f t="shared" si="0"/>
        <v>3120</v>
      </c>
      <c r="G9" s="2">
        <f t="shared" si="1"/>
        <v>0</v>
      </c>
      <c r="H9" s="2">
        <f t="shared" si="2"/>
        <v>1880</v>
      </c>
    </row>
    <row r="10" spans="1:12" ht="15.6" x14ac:dyDescent="0.3">
      <c r="A10" s="2">
        <v>7</v>
      </c>
      <c r="B10" s="33" t="s">
        <v>13</v>
      </c>
      <c r="C10" s="34"/>
      <c r="D10" s="35"/>
      <c r="E10" s="32">
        <v>2000</v>
      </c>
      <c r="F10" s="32">
        <f t="shared" si="0"/>
        <v>5740</v>
      </c>
      <c r="G10" s="2">
        <f t="shared" si="1"/>
        <v>3740</v>
      </c>
      <c r="H10" s="2">
        <f t="shared" si="2"/>
        <v>0</v>
      </c>
    </row>
    <row r="11" spans="1:12" ht="15.6" x14ac:dyDescent="0.3">
      <c r="A11" s="2">
        <v>8</v>
      </c>
      <c r="B11" s="33" t="s">
        <v>24</v>
      </c>
      <c r="C11" s="34"/>
      <c r="D11" s="35"/>
      <c r="E11" s="32">
        <v>2000</v>
      </c>
      <c r="F11" s="32">
        <f t="shared" si="0"/>
        <v>3150</v>
      </c>
      <c r="G11" s="2">
        <f t="shared" si="1"/>
        <v>1150</v>
      </c>
      <c r="H11" s="2">
        <f t="shared" si="2"/>
        <v>0</v>
      </c>
    </row>
    <row r="12" spans="1:12" ht="15.6" x14ac:dyDescent="0.3">
      <c r="A12" s="2">
        <v>9</v>
      </c>
      <c r="B12" s="33" t="s">
        <v>25</v>
      </c>
      <c r="C12" s="34"/>
      <c r="D12" s="35"/>
      <c r="E12" s="32">
        <v>3000</v>
      </c>
      <c r="F12" s="32">
        <f t="shared" si="0"/>
        <v>890</v>
      </c>
      <c r="G12" s="2">
        <f t="shared" si="1"/>
        <v>0</v>
      </c>
      <c r="H12" s="2">
        <f t="shared" si="2"/>
        <v>2110</v>
      </c>
    </row>
    <row r="13" spans="1:12" ht="15.6" x14ac:dyDescent="0.3">
      <c r="A13" s="2">
        <v>10</v>
      </c>
      <c r="B13" s="33" t="s">
        <v>26</v>
      </c>
      <c r="C13" s="34"/>
      <c r="D13" s="35"/>
      <c r="E13" s="32">
        <v>3000</v>
      </c>
      <c r="F13" s="32">
        <f t="shared" si="0"/>
        <v>2230</v>
      </c>
      <c r="G13" s="2">
        <f t="shared" si="1"/>
        <v>0</v>
      </c>
      <c r="H13" s="2">
        <f t="shared" si="2"/>
        <v>770</v>
      </c>
    </row>
    <row r="14" spans="1:12" ht="15.6" x14ac:dyDescent="0.3">
      <c r="A14" s="3"/>
      <c r="B14" s="55" t="s">
        <v>16</v>
      </c>
      <c r="C14" s="55"/>
      <c r="D14" s="55"/>
      <c r="E14" s="4">
        <f>SUM(E4:E13)</f>
        <v>38000</v>
      </c>
      <c r="F14" s="4">
        <f>SUM(F4:F13)</f>
        <v>35530</v>
      </c>
      <c r="G14" s="3"/>
      <c r="H14" s="3"/>
    </row>
    <row r="15" spans="1:12" ht="15.6" x14ac:dyDescent="0.3">
      <c r="A15" s="3"/>
      <c r="B15" s="5"/>
      <c r="C15" s="5"/>
      <c r="D15" s="5"/>
      <c r="E15" s="4"/>
      <c r="F15" s="4"/>
      <c r="G15" s="3"/>
      <c r="H15" s="3"/>
    </row>
    <row r="16" spans="1:12" ht="18" x14ac:dyDescent="0.35">
      <c r="A16" s="56" t="s">
        <v>18</v>
      </c>
      <c r="B16" s="56"/>
      <c r="C16" s="56"/>
      <c r="D16" s="6">
        <f>E14-F14</f>
        <v>2470</v>
      </c>
      <c r="E16" s="7">
        <f>(D16*100)/E14</f>
        <v>6.5</v>
      </c>
      <c r="F16" s="8" t="s">
        <v>19</v>
      </c>
      <c r="G16" s="3"/>
      <c r="H16" s="3"/>
    </row>
    <row r="17" spans="1:77" ht="15.6" x14ac:dyDescent="0.3">
      <c r="A17" s="3"/>
      <c r="B17" s="5"/>
      <c r="C17" s="5"/>
      <c r="D17" s="5"/>
      <c r="E17" s="4"/>
      <c r="F17" s="4"/>
      <c r="G17" s="3"/>
      <c r="H17" s="3"/>
    </row>
    <row r="18" spans="1:77" s="9" customFormat="1" ht="15.6" x14ac:dyDescent="0.3">
      <c r="A18" s="49" t="s">
        <v>17</v>
      </c>
      <c r="B18" s="50"/>
      <c r="C18" s="50"/>
      <c r="D18" s="50"/>
      <c r="E18" s="50"/>
      <c r="F18" s="50"/>
      <c r="G18" s="51"/>
      <c r="H18" s="48" t="s">
        <v>7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</row>
    <row r="19" spans="1:77" s="21" customFormat="1" x14ac:dyDescent="0.3">
      <c r="A19" s="18" t="s">
        <v>2</v>
      </c>
      <c r="B19" s="52" t="s">
        <v>1</v>
      </c>
      <c r="C19" s="53"/>
      <c r="D19" s="54"/>
      <c r="E19" s="19" t="s">
        <v>6</v>
      </c>
      <c r="F19" s="20">
        <v>1</v>
      </c>
      <c r="G19" s="20">
        <v>2</v>
      </c>
      <c r="H19" s="20">
        <v>3</v>
      </c>
      <c r="I19" s="20">
        <v>4</v>
      </c>
      <c r="J19" s="20">
        <v>5</v>
      </c>
      <c r="K19" s="20">
        <v>6</v>
      </c>
      <c r="L19" s="20">
        <v>7</v>
      </c>
      <c r="M19" s="18">
        <v>8</v>
      </c>
      <c r="N19" s="18">
        <v>9</v>
      </c>
      <c r="O19" s="18">
        <v>10</v>
      </c>
      <c r="P19" s="18">
        <v>11</v>
      </c>
      <c r="Q19" s="18">
        <v>12</v>
      </c>
      <c r="R19" s="18">
        <v>13</v>
      </c>
      <c r="S19" s="18">
        <v>14</v>
      </c>
      <c r="T19" s="18">
        <v>15</v>
      </c>
      <c r="U19" s="18">
        <v>16</v>
      </c>
      <c r="V19" s="18">
        <v>17</v>
      </c>
      <c r="W19" s="18">
        <v>18</v>
      </c>
      <c r="X19" s="18">
        <v>19</v>
      </c>
      <c r="Y19" s="18">
        <v>20</v>
      </c>
      <c r="Z19" s="18">
        <v>21</v>
      </c>
      <c r="AA19" s="18">
        <v>22</v>
      </c>
      <c r="AB19" s="18">
        <v>23</v>
      </c>
      <c r="AC19" s="18">
        <v>24</v>
      </c>
      <c r="AD19" s="18">
        <v>25</v>
      </c>
      <c r="AE19" s="18">
        <v>26</v>
      </c>
      <c r="AF19" s="18">
        <v>27</v>
      </c>
      <c r="AG19" s="18">
        <v>28</v>
      </c>
      <c r="AH19" s="18">
        <v>29</v>
      </c>
      <c r="AI19" s="18">
        <v>30</v>
      </c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2"/>
    </row>
    <row r="20" spans="1:77" s="10" customFormat="1" ht="13.8" x14ac:dyDescent="0.3">
      <c r="A20" s="10">
        <v>1</v>
      </c>
      <c r="B20" s="38" t="s">
        <v>0</v>
      </c>
      <c r="C20" s="39"/>
      <c r="D20" s="40"/>
      <c r="E20" s="11">
        <f t="shared" ref="E20:E29" si="3">SUM(F20:AI20)</f>
        <v>6700</v>
      </c>
      <c r="F20" s="12">
        <v>2000</v>
      </c>
      <c r="G20" s="12"/>
      <c r="H20" s="12"/>
      <c r="I20" s="12">
        <v>1500</v>
      </c>
      <c r="J20" s="12"/>
      <c r="K20" s="12"/>
      <c r="L20" s="12"/>
      <c r="M20" s="13">
        <v>3200</v>
      </c>
      <c r="N20" s="13"/>
      <c r="O20" s="13"/>
      <c r="P20" s="13"/>
      <c r="Q20" s="13"/>
      <c r="R20" s="13"/>
      <c r="S20" s="13"/>
      <c r="T20" s="12"/>
      <c r="U20" s="12"/>
      <c r="V20" s="12"/>
      <c r="W20" s="12"/>
      <c r="X20" s="12"/>
      <c r="Y20" s="12"/>
      <c r="Z20" s="12"/>
      <c r="AA20" s="13"/>
      <c r="AB20" s="13"/>
      <c r="AC20" s="13"/>
      <c r="AD20" s="13"/>
      <c r="AE20" s="13"/>
      <c r="AF20" s="13"/>
      <c r="AG20" s="13"/>
      <c r="AH20" s="12"/>
      <c r="AI20" s="12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3"/>
    </row>
    <row r="21" spans="1:77" s="10" customFormat="1" ht="13.8" x14ac:dyDescent="0.3">
      <c r="A21" s="10">
        <v>2</v>
      </c>
      <c r="B21" s="38" t="s">
        <v>22</v>
      </c>
      <c r="C21" s="39"/>
      <c r="D21" s="40"/>
      <c r="E21" s="11">
        <f t="shared" si="3"/>
        <v>1810</v>
      </c>
      <c r="F21" s="12"/>
      <c r="G21" s="12">
        <v>300</v>
      </c>
      <c r="H21" s="12"/>
      <c r="I21" s="12"/>
      <c r="J21" s="12"/>
      <c r="K21" s="12"/>
      <c r="L21" s="12">
        <v>630</v>
      </c>
      <c r="M21" s="13">
        <v>200</v>
      </c>
      <c r="N21" s="13"/>
      <c r="O21" s="13"/>
      <c r="P21" s="13">
        <v>680</v>
      </c>
      <c r="Q21" s="13"/>
      <c r="R21" s="13"/>
      <c r="S21" s="13"/>
      <c r="T21" s="12"/>
      <c r="U21" s="12"/>
      <c r="V21" s="12"/>
      <c r="W21" s="12"/>
      <c r="X21" s="12"/>
      <c r="Y21" s="12"/>
      <c r="Z21" s="12"/>
      <c r="AA21" s="13"/>
      <c r="AB21" s="13"/>
      <c r="AC21" s="13"/>
      <c r="AD21" s="13"/>
      <c r="AE21" s="13"/>
      <c r="AF21" s="13"/>
      <c r="AG21" s="13"/>
      <c r="AH21" s="12"/>
      <c r="AI21" s="12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3"/>
    </row>
    <row r="22" spans="1:77" s="10" customFormat="1" ht="13.8" x14ac:dyDescent="0.3">
      <c r="A22" s="10">
        <v>3</v>
      </c>
      <c r="B22" s="38" t="s">
        <v>12</v>
      </c>
      <c r="C22" s="39"/>
      <c r="D22" s="40"/>
      <c r="E22" s="11">
        <f t="shared" si="3"/>
        <v>3760</v>
      </c>
      <c r="F22" s="12">
        <v>400</v>
      </c>
      <c r="G22" s="12">
        <v>500</v>
      </c>
      <c r="H22" s="12"/>
      <c r="I22" s="12">
        <v>400</v>
      </c>
      <c r="J22" s="12"/>
      <c r="K22" s="12">
        <v>220</v>
      </c>
      <c r="L22" s="12"/>
      <c r="M22" s="13"/>
      <c r="N22" s="13"/>
      <c r="O22" s="13">
        <v>520</v>
      </c>
      <c r="P22" s="13"/>
      <c r="Q22" s="13"/>
      <c r="R22" s="13">
        <v>920</v>
      </c>
      <c r="S22" s="13"/>
      <c r="T22" s="12">
        <v>800</v>
      </c>
      <c r="U22" s="12"/>
      <c r="V22" s="12"/>
      <c r="W22" s="12"/>
      <c r="X22" s="12"/>
      <c r="Y22" s="12"/>
      <c r="Z22" s="12"/>
      <c r="AA22" s="13"/>
      <c r="AB22" s="13"/>
      <c r="AC22" s="13"/>
      <c r="AD22" s="13"/>
      <c r="AE22" s="13"/>
      <c r="AF22" s="13"/>
      <c r="AG22" s="13"/>
      <c r="AH22" s="12"/>
      <c r="AI22" s="12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3"/>
    </row>
    <row r="23" spans="1:77" s="10" customFormat="1" ht="13.8" x14ac:dyDescent="0.3">
      <c r="A23" s="10">
        <v>4</v>
      </c>
      <c r="B23" s="38" t="s">
        <v>20</v>
      </c>
      <c r="C23" s="39"/>
      <c r="D23" s="40"/>
      <c r="E23" s="11">
        <f t="shared" si="3"/>
        <v>3910</v>
      </c>
      <c r="F23" s="12"/>
      <c r="G23" s="12">
        <v>3000</v>
      </c>
      <c r="H23" s="12"/>
      <c r="I23" s="12"/>
      <c r="J23" s="12"/>
      <c r="K23" s="12"/>
      <c r="L23" s="12"/>
      <c r="M23" s="13">
        <v>700</v>
      </c>
      <c r="N23" s="13"/>
      <c r="O23" s="13"/>
      <c r="P23" s="13"/>
      <c r="Q23" s="13"/>
      <c r="R23" s="13"/>
      <c r="S23" s="13"/>
      <c r="T23" s="12"/>
      <c r="U23" s="12"/>
      <c r="V23" s="12"/>
      <c r="W23" s="12">
        <v>210</v>
      </c>
      <c r="X23" s="12"/>
      <c r="Y23" s="12"/>
      <c r="Z23" s="12"/>
      <c r="AA23" s="13"/>
      <c r="AB23" s="13"/>
      <c r="AC23" s="13"/>
      <c r="AD23" s="13"/>
      <c r="AE23" s="13"/>
      <c r="AF23" s="13"/>
      <c r="AG23" s="13"/>
      <c r="AH23" s="12"/>
      <c r="AI23" s="12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3"/>
    </row>
    <row r="24" spans="1:77" s="10" customFormat="1" ht="13.8" x14ac:dyDescent="0.3">
      <c r="A24" s="10">
        <v>5</v>
      </c>
      <c r="B24" s="38" t="s">
        <v>11</v>
      </c>
      <c r="C24" s="39"/>
      <c r="D24" s="40"/>
      <c r="E24" s="11">
        <f t="shared" si="3"/>
        <v>4220</v>
      </c>
      <c r="F24" s="12">
        <v>530</v>
      </c>
      <c r="G24" s="12"/>
      <c r="H24" s="12">
        <v>1500</v>
      </c>
      <c r="I24" s="12"/>
      <c r="J24" s="12">
        <v>800</v>
      </c>
      <c r="K24" s="12"/>
      <c r="L24" s="12">
        <v>150</v>
      </c>
      <c r="M24" s="13"/>
      <c r="N24" s="13">
        <v>200</v>
      </c>
      <c r="O24" s="13"/>
      <c r="P24" s="13"/>
      <c r="Q24" s="13">
        <v>820</v>
      </c>
      <c r="R24" s="13"/>
      <c r="S24" s="13">
        <v>220</v>
      </c>
      <c r="T24" s="12"/>
      <c r="U24" s="12"/>
      <c r="V24" s="12"/>
      <c r="W24" s="12"/>
      <c r="X24" s="12"/>
      <c r="Y24" s="12"/>
      <c r="Z24" s="12"/>
      <c r="AA24" s="13"/>
      <c r="AB24" s="13"/>
      <c r="AC24" s="13"/>
      <c r="AD24" s="13"/>
      <c r="AE24" s="13"/>
      <c r="AF24" s="13"/>
      <c r="AG24" s="13"/>
      <c r="AH24" s="12"/>
      <c r="AI24" s="12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3"/>
    </row>
    <row r="25" spans="1:77" s="10" customFormat="1" ht="13.8" x14ac:dyDescent="0.3">
      <c r="A25" s="10">
        <v>6</v>
      </c>
      <c r="B25" s="38" t="s">
        <v>23</v>
      </c>
      <c r="C25" s="39"/>
      <c r="D25" s="40"/>
      <c r="E25" s="11">
        <f t="shared" si="3"/>
        <v>3120</v>
      </c>
      <c r="F25" s="12"/>
      <c r="G25" s="12">
        <v>2500</v>
      </c>
      <c r="H25" s="12"/>
      <c r="I25" s="12"/>
      <c r="J25" s="12"/>
      <c r="K25" s="12"/>
      <c r="L25" s="12"/>
      <c r="M25" s="13"/>
      <c r="N25" s="13"/>
      <c r="O25" s="13"/>
      <c r="P25" s="13"/>
      <c r="Q25" s="13"/>
      <c r="R25" s="13"/>
      <c r="S25" s="13"/>
      <c r="T25" s="12"/>
      <c r="U25" s="12"/>
      <c r="V25" s="12"/>
      <c r="W25" s="12">
        <v>620</v>
      </c>
      <c r="X25" s="12"/>
      <c r="Y25" s="12"/>
      <c r="Z25" s="12"/>
      <c r="AA25" s="13"/>
      <c r="AB25" s="13"/>
      <c r="AC25" s="13"/>
      <c r="AD25" s="13"/>
      <c r="AE25" s="13"/>
      <c r="AF25" s="13"/>
      <c r="AG25" s="13"/>
      <c r="AH25" s="12"/>
      <c r="AI25" s="12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3"/>
    </row>
    <row r="26" spans="1:77" s="10" customFormat="1" ht="13.8" x14ac:dyDescent="0.3">
      <c r="A26" s="10">
        <v>7</v>
      </c>
      <c r="B26" s="38" t="s">
        <v>13</v>
      </c>
      <c r="C26" s="39"/>
      <c r="D26" s="40"/>
      <c r="E26" s="11">
        <f t="shared" si="3"/>
        <v>5740</v>
      </c>
      <c r="F26" s="12"/>
      <c r="G26" s="12"/>
      <c r="H26" s="12">
        <v>3000</v>
      </c>
      <c r="I26" s="12"/>
      <c r="J26" s="12"/>
      <c r="K26" s="12">
        <v>500</v>
      </c>
      <c r="L26" s="12"/>
      <c r="M26" s="13">
        <v>620</v>
      </c>
      <c r="N26" s="13"/>
      <c r="O26" s="13">
        <v>420</v>
      </c>
      <c r="P26" s="13"/>
      <c r="Q26" s="13"/>
      <c r="R26" s="13"/>
      <c r="S26" s="13"/>
      <c r="T26" s="12"/>
      <c r="U26" s="12">
        <v>1200</v>
      </c>
      <c r="V26" s="12"/>
      <c r="W26" s="12"/>
      <c r="X26" s="12"/>
      <c r="Y26" s="12"/>
      <c r="Z26" s="12"/>
      <c r="AA26" s="13"/>
      <c r="AB26" s="13"/>
      <c r="AC26" s="13"/>
      <c r="AD26" s="13"/>
      <c r="AE26" s="13"/>
      <c r="AF26" s="13"/>
      <c r="AG26" s="13"/>
      <c r="AH26" s="12"/>
      <c r="AI26" s="12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3"/>
    </row>
    <row r="27" spans="1:77" s="10" customFormat="1" ht="13.8" x14ac:dyDescent="0.3">
      <c r="A27" s="10">
        <v>8</v>
      </c>
      <c r="B27" s="38" t="s">
        <v>24</v>
      </c>
      <c r="C27" s="39"/>
      <c r="D27" s="40"/>
      <c r="E27" s="11">
        <f t="shared" si="3"/>
        <v>3150</v>
      </c>
      <c r="F27" s="12">
        <v>1000</v>
      </c>
      <c r="G27" s="12"/>
      <c r="H27" s="12"/>
      <c r="I27" s="12">
        <v>550</v>
      </c>
      <c r="J27" s="12"/>
      <c r="K27" s="12"/>
      <c r="L27" s="12"/>
      <c r="M27" s="13"/>
      <c r="N27" s="13"/>
      <c r="O27" s="13"/>
      <c r="P27" s="13">
        <v>800</v>
      </c>
      <c r="Q27" s="13"/>
      <c r="R27" s="13">
        <v>800</v>
      </c>
      <c r="S27" s="13"/>
      <c r="T27" s="12"/>
      <c r="U27" s="12"/>
      <c r="V27" s="12"/>
      <c r="W27" s="12"/>
      <c r="X27" s="12"/>
      <c r="Y27" s="12"/>
      <c r="Z27" s="12"/>
      <c r="AA27" s="13"/>
      <c r="AB27" s="13"/>
      <c r="AC27" s="13"/>
      <c r="AD27" s="13"/>
      <c r="AE27" s="13"/>
      <c r="AF27" s="13"/>
      <c r="AG27" s="13"/>
      <c r="AH27" s="12"/>
      <c r="AI27" s="12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3"/>
    </row>
    <row r="28" spans="1:77" s="10" customFormat="1" ht="13.8" x14ac:dyDescent="0.3">
      <c r="A28" s="10">
        <v>9</v>
      </c>
      <c r="B28" s="38" t="s">
        <v>25</v>
      </c>
      <c r="C28" s="39"/>
      <c r="D28" s="40"/>
      <c r="E28" s="11">
        <f t="shared" si="3"/>
        <v>890</v>
      </c>
      <c r="F28" s="12"/>
      <c r="G28" s="12">
        <v>300</v>
      </c>
      <c r="H28" s="12"/>
      <c r="I28" s="12"/>
      <c r="J28" s="12">
        <v>250</v>
      </c>
      <c r="K28" s="12"/>
      <c r="L28" s="12"/>
      <c r="M28" s="13">
        <v>340</v>
      </c>
      <c r="N28" s="13"/>
      <c r="O28" s="13"/>
      <c r="P28" s="13"/>
      <c r="Q28" s="13"/>
      <c r="R28" s="13"/>
      <c r="S28" s="13"/>
      <c r="T28" s="12"/>
      <c r="U28" s="12"/>
      <c r="V28" s="12"/>
      <c r="W28" s="12"/>
      <c r="X28" s="12"/>
      <c r="Y28" s="12"/>
      <c r="Z28" s="12"/>
      <c r="AA28" s="13"/>
      <c r="AB28" s="13"/>
      <c r="AC28" s="13"/>
      <c r="AD28" s="13"/>
      <c r="AE28" s="13"/>
      <c r="AF28" s="13"/>
      <c r="AG28" s="13"/>
      <c r="AH28" s="12"/>
      <c r="AI28" s="12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3"/>
    </row>
    <row r="29" spans="1:77" s="10" customFormat="1" ht="13.8" x14ac:dyDescent="0.3">
      <c r="A29" s="10">
        <v>10</v>
      </c>
      <c r="B29" s="38" t="s">
        <v>26</v>
      </c>
      <c r="C29" s="39"/>
      <c r="D29" s="40"/>
      <c r="E29" s="11">
        <f t="shared" si="3"/>
        <v>2230</v>
      </c>
      <c r="F29" s="12">
        <v>250</v>
      </c>
      <c r="G29" s="12"/>
      <c r="H29" s="12">
        <v>300</v>
      </c>
      <c r="I29" s="12"/>
      <c r="J29" s="12"/>
      <c r="K29" s="12">
        <v>250</v>
      </c>
      <c r="L29" s="12"/>
      <c r="M29" s="13"/>
      <c r="N29" s="13"/>
      <c r="O29" s="13"/>
      <c r="P29" s="13"/>
      <c r="Q29" s="13"/>
      <c r="R29" s="13">
        <v>800</v>
      </c>
      <c r="S29" s="13"/>
      <c r="T29" s="12"/>
      <c r="U29" s="12"/>
      <c r="V29" s="12">
        <v>630</v>
      </c>
      <c r="W29" s="12"/>
      <c r="X29" s="12"/>
      <c r="Y29" s="12"/>
      <c r="Z29" s="12"/>
      <c r="AA29" s="13"/>
      <c r="AB29" s="13"/>
      <c r="AC29" s="13"/>
      <c r="AD29" s="13"/>
      <c r="AE29" s="13"/>
      <c r="AF29" s="13"/>
      <c r="AG29" s="13"/>
      <c r="AH29" s="12"/>
      <c r="AI29" s="12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3"/>
    </row>
    <row r="30" spans="1:77" s="10" customFormat="1" ht="13.8" x14ac:dyDescent="0.3">
      <c r="A30" s="36" t="s">
        <v>4</v>
      </c>
      <c r="B30" s="37"/>
      <c r="C30" s="37"/>
      <c r="D30" s="37"/>
      <c r="E30" s="14">
        <f>SUM(E20:E29)</f>
        <v>35530</v>
      </c>
      <c r="F30" s="12"/>
      <c r="G30" s="12"/>
      <c r="H30" s="12"/>
      <c r="I30" s="12"/>
      <c r="J30" s="12"/>
      <c r="K30" s="12"/>
      <c r="L30" s="12"/>
      <c r="M30" s="13"/>
      <c r="N30" s="13"/>
      <c r="O30" s="13"/>
      <c r="P30" s="13"/>
      <c r="Q30" s="13"/>
      <c r="R30" s="13"/>
      <c r="S30" s="13"/>
      <c r="T30" s="12"/>
      <c r="U30" s="12"/>
      <c r="V30" s="12"/>
      <c r="W30" s="12"/>
      <c r="X30" s="12"/>
      <c r="Y30" s="12"/>
      <c r="Z30" s="12"/>
      <c r="AA30" s="13"/>
      <c r="AB30" s="13"/>
      <c r="AC30" s="13"/>
      <c r="AD30" s="13"/>
      <c r="AE30" s="13"/>
      <c r="AF30" s="13"/>
      <c r="AG30" s="13"/>
      <c r="AH30" s="12"/>
      <c r="AI30" s="12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3"/>
    </row>
    <row r="31" spans="1:77" s="16" customFormat="1" ht="13.8" x14ac:dyDescent="0.3">
      <c r="A31" s="41" t="s">
        <v>3</v>
      </c>
      <c r="B31" s="42"/>
      <c r="C31" s="42"/>
      <c r="D31" s="42"/>
      <c r="E31" s="43"/>
      <c r="F31" s="15">
        <f t="shared" ref="F31:AI31" si="4">SUM(F20:F29)</f>
        <v>4180</v>
      </c>
      <c r="G31" s="15">
        <f t="shared" si="4"/>
        <v>6600</v>
      </c>
      <c r="H31" s="15">
        <f t="shared" si="4"/>
        <v>4800</v>
      </c>
      <c r="I31" s="15">
        <f t="shared" si="4"/>
        <v>2450</v>
      </c>
      <c r="J31" s="15">
        <f t="shared" si="4"/>
        <v>1050</v>
      </c>
      <c r="K31" s="15">
        <f t="shared" si="4"/>
        <v>970</v>
      </c>
      <c r="L31" s="15">
        <f t="shared" si="4"/>
        <v>780</v>
      </c>
      <c r="M31" s="15">
        <f t="shared" si="4"/>
        <v>5060</v>
      </c>
      <c r="N31" s="15">
        <f t="shared" si="4"/>
        <v>200</v>
      </c>
      <c r="O31" s="15">
        <f t="shared" si="4"/>
        <v>940</v>
      </c>
      <c r="P31" s="15">
        <f t="shared" si="4"/>
        <v>1480</v>
      </c>
      <c r="Q31" s="15">
        <f t="shared" si="4"/>
        <v>820</v>
      </c>
      <c r="R31" s="15">
        <f t="shared" si="4"/>
        <v>2520</v>
      </c>
      <c r="S31" s="15">
        <f t="shared" si="4"/>
        <v>220</v>
      </c>
      <c r="T31" s="15">
        <f t="shared" si="4"/>
        <v>800</v>
      </c>
      <c r="U31" s="15">
        <f t="shared" si="4"/>
        <v>1200</v>
      </c>
      <c r="V31" s="15">
        <f t="shared" si="4"/>
        <v>630</v>
      </c>
      <c r="W31" s="15">
        <f t="shared" si="4"/>
        <v>830</v>
      </c>
      <c r="X31" s="15">
        <f t="shared" si="4"/>
        <v>0</v>
      </c>
      <c r="Y31" s="15">
        <f t="shared" si="4"/>
        <v>0</v>
      </c>
      <c r="Z31" s="15">
        <f t="shared" si="4"/>
        <v>0</v>
      </c>
      <c r="AA31" s="15">
        <f t="shared" si="4"/>
        <v>0</v>
      </c>
      <c r="AB31" s="15">
        <f t="shared" si="4"/>
        <v>0</v>
      </c>
      <c r="AC31" s="15">
        <f t="shared" si="4"/>
        <v>0</v>
      </c>
      <c r="AD31" s="15">
        <f t="shared" si="4"/>
        <v>0</v>
      </c>
      <c r="AE31" s="15">
        <f t="shared" si="4"/>
        <v>0</v>
      </c>
      <c r="AF31" s="15">
        <f t="shared" si="4"/>
        <v>0</v>
      </c>
      <c r="AG31" s="15">
        <f t="shared" si="4"/>
        <v>0</v>
      </c>
      <c r="AH31" s="15">
        <f t="shared" si="4"/>
        <v>0</v>
      </c>
      <c r="AI31" s="15">
        <f t="shared" si="4"/>
        <v>0</v>
      </c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24"/>
    </row>
    <row r="32" spans="1:77" s="17" customFormat="1" ht="13.8" x14ac:dyDescent="0.3">
      <c r="A32" s="41" t="s">
        <v>5</v>
      </c>
      <c r="B32" s="42"/>
      <c r="C32" s="42"/>
      <c r="D32" s="42"/>
      <c r="E32" s="43"/>
      <c r="F32" s="44">
        <f>SUM(F31:L31)</f>
        <v>20830</v>
      </c>
      <c r="G32" s="45"/>
      <c r="H32" s="45"/>
      <c r="I32" s="45"/>
      <c r="J32" s="45"/>
      <c r="K32" s="45"/>
      <c r="L32" s="46"/>
      <c r="M32" s="44">
        <f>SUM(M31:S31)</f>
        <v>11240</v>
      </c>
      <c r="N32" s="45"/>
      <c r="O32" s="45"/>
      <c r="P32" s="45"/>
      <c r="Q32" s="45"/>
      <c r="R32" s="45"/>
      <c r="S32" s="46"/>
      <c r="T32" s="44">
        <f>SUM(T31:Z31)</f>
        <v>3460</v>
      </c>
      <c r="U32" s="45"/>
      <c r="V32" s="45"/>
      <c r="W32" s="45"/>
      <c r="X32" s="45"/>
      <c r="Y32" s="45"/>
      <c r="Z32" s="46"/>
      <c r="AA32" s="44">
        <f>SUM(AA31:AG31)</f>
        <v>0</v>
      </c>
      <c r="AB32" s="45"/>
      <c r="AC32" s="45"/>
      <c r="AD32" s="45"/>
      <c r="AE32" s="45"/>
      <c r="AF32" s="45"/>
      <c r="AG32" s="46"/>
      <c r="AH32" s="44">
        <f>SUM(AH31:AI31)</f>
        <v>0</v>
      </c>
      <c r="AI32" s="45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25"/>
    </row>
  </sheetData>
  <mergeCells count="35">
    <mergeCell ref="A1:L1"/>
    <mergeCell ref="H18:AI18"/>
    <mergeCell ref="B24:D24"/>
    <mergeCell ref="B25:D25"/>
    <mergeCell ref="A18:G18"/>
    <mergeCell ref="B19:D19"/>
    <mergeCell ref="B20:D20"/>
    <mergeCell ref="B21:D21"/>
    <mergeCell ref="B22:D22"/>
    <mergeCell ref="B23:D23"/>
    <mergeCell ref="B14:D14"/>
    <mergeCell ref="A16:C16"/>
    <mergeCell ref="B3:D3"/>
    <mergeCell ref="B4:D4"/>
    <mergeCell ref="B5:D5"/>
    <mergeCell ref="B6:D6"/>
    <mergeCell ref="M32:S32"/>
    <mergeCell ref="T32:Z32"/>
    <mergeCell ref="AA32:AG32"/>
    <mergeCell ref="AH32:AI32"/>
    <mergeCell ref="F32:L32"/>
    <mergeCell ref="A30:D30"/>
    <mergeCell ref="B26:D26"/>
    <mergeCell ref="B29:D29"/>
    <mergeCell ref="A31:E31"/>
    <mergeCell ref="A32:E32"/>
    <mergeCell ref="B27:D27"/>
    <mergeCell ref="B28:D28"/>
    <mergeCell ref="B12:D12"/>
    <mergeCell ref="B13:D13"/>
    <mergeCell ref="B7:D7"/>
    <mergeCell ref="B8:D8"/>
    <mergeCell ref="B9:D9"/>
    <mergeCell ref="B10:D10"/>
    <mergeCell ref="B11:D11"/>
  </mergeCells>
  <conditionalFormatting sqref="G4:G13">
    <cfRule type="cellIs" dxfId="2" priority="2" operator="greaterThan">
      <formula>0</formula>
    </cfRule>
    <cfRule type="cellIs" dxfId="1" priority="3" operator="greaterThan">
      <formula>0</formula>
    </cfRule>
  </conditionalFormatting>
  <conditionalFormatting sqref="H4:H13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2023-03-28T08:00:38Z</dcterms:modified>
</cp:coreProperties>
</file>